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ecoembes.sharepoint.com/sites/DIR-TecnicaeInnovacion/Documentos compartidos/General/Oficina TECNICA/OTR/contratacion ESTUDIOS/2025/2025_242_EC/Pliego/"/>
    </mc:Choice>
  </mc:AlternateContent>
  <xr:revisionPtr revIDLastSave="679" documentId="8_{D31649D2-7BE3-4AF3-946B-8E0DA5B3F1EE}" xr6:coauthVersionLast="47" xr6:coauthVersionMax="47" xr10:uidLastSave="{1E235D6C-53E8-46F2-ABCC-C898AC24CFE4}"/>
  <bookViews>
    <workbookView xWindow="-110" yWindow="-110" windowWidth="19420" windowHeight="11620" activeTab="1" xr2:uid="{00000000-000D-0000-FFFF-FFFF00000000}"/>
  </bookViews>
  <sheets>
    <sheet name="Notas" sheetId="14" r:id="rId1"/>
    <sheet name="Municipios" sheetId="15" r:id="rId2"/>
    <sheet name="Nº contenedores " sheetId="17" r:id="rId3"/>
  </sheets>
  <definedNames>
    <definedName name="_xlnm.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7" i="17" l="1"/>
  <c r="W8" i="17"/>
  <c r="W9" i="17"/>
  <c r="W10" i="17"/>
  <c r="W11" i="17"/>
  <c r="W12" i="17"/>
  <c r="W13" i="17"/>
  <c r="W6" i="17"/>
  <c r="K6" i="17"/>
  <c r="K7" i="17"/>
  <c r="Q7" i="17"/>
  <c r="Q10" i="17"/>
  <c r="K11" i="17"/>
  <c r="K13" i="17"/>
  <c r="D3" i="15" l="1"/>
  <c r="D4" i="15"/>
  <c r="D5" i="15"/>
  <c r="D6" i="15"/>
  <c r="D7" i="15"/>
  <c r="D8" i="15"/>
  <c r="D9" i="15"/>
  <c r="D2" i="15"/>
  <c r="AC13" i="17" l="1"/>
  <c r="AC12" i="17"/>
  <c r="AC11" i="17"/>
  <c r="AC10" i="17"/>
  <c r="AC7" i="17"/>
  <c r="AC8" i="17"/>
  <c r="AC9" i="17"/>
  <c r="AC6" i="17"/>
</calcChain>
</file>

<file path=xl/sharedStrings.xml><?xml version="1.0" encoding="utf-8"?>
<sst xmlns="http://schemas.openxmlformats.org/spreadsheetml/2006/main" count="131" uniqueCount="63">
  <si>
    <t>Cantidad de Contenedores</t>
  </si>
  <si>
    <t>Comunidad Autónoma</t>
  </si>
  <si>
    <t>Unidad de Gestión</t>
  </si>
  <si>
    <t>Municipio</t>
  </si>
  <si>
    <t>Nº contenedores PC</t>
  </si>
  <si>
    <t>CARGA TRASERA</t>
  </si>
  <si>
    <t>CARGA LATERAL</t>
  </si>
  <si>
    <t>SISTEMA SOTERRADO</t>
  </si>
  <si>
    <t>CCAA_INE</t>
  </si>
  <si>
    <t>Provincia_INE</t>
  </si>
  <si>
    <t>Municipio_INE</t>
  </si>
  <si>
    <t>Nº contenedores EELL</t>
  </si>
  <si>
    <t>IGLU</t>
  </si>
  <si>
    <t>Tipologia</t>
  </si>
  <si>
    <t>Urbana</t>
  </si>
  <si>
    <t xml:space="preserve">**La información referente a la fracción vidrio puede ser consultada en la página web de ecovidrio </t>
  </si>
  <si>
    <t>https://www.ecovidrio.es/</t>
  </si>
  <si>
    <t>CANARIAS</t>
  </si>
  <si>
    <t>Santa Cruz de Tenerife</t>
  </si>
  <si>
    <t>GALICIA</t>
  </si>
  <si>
    <t>Semi urbana</t>
  </si>
  <si>
    <t>Provincia</t>
  </si>
  <si>
    <t>Las Palmas de Gran Canaria</t>
  </si>
  <si>
    <t xml:space="preserve"> Semi urbana</t>
  </si>
  <si>
    <t>Se facilita Datos técnicos (población INE 2023 que aplica en Ecoembes a 2024 pues lo estudios como año de partida se basarán en los datos de cierre de 2024), nº municipios y nº contenedores de las fracciones envases ligeros y papel cartón) , que son orientativos y no vinculantes, que pretenden que faciliten la elaboración de ofertas *</t>
  </si>
  <si>
    <t>ANDALUCÍA</t>
  </si>
  <si>
    <t>ARAGÓN</t>
  </si>
  <si>
    <t>C.VALENCIANA</t>
  </si>
  <si>
    <t>Ayuntamiento de los Realejos</t>
  </si>
  <si>
    <t>Ayuntamiento de Aldea de San Nicolás</t>
  </si>
  <si>
    <t>Córdoba</t>
  </si>
  <si>
    <t>Ayuntamiento de Elda</t>
  </si>
  <si>
    <t xml:space="preserve">Ayuntamiento de Orihuela </t>
  </si>
  <si>
    <t>Ayuntamiento de Paterna</t>
  </si>
  <si>
    <t>Pontevedra</t>
  </si>
  <si>
    <t>Alicante</t>
  </si>
  <si>
    <t>Valencia</t>
  </si>
  <si>
    <t>POB_DERECHO 2024 (INE_2023)</t>
  </si>
  <si>
    <t>Ayuntamiento de Zaragoza</t>
  </si>
  <si>
    <t>Ayuntamiento de Puente Genil</t>
  </si>
  <si>
    <t>Estrada (A)</t>
  </si>
  <si>
    <t>Zaragoza</t>
  </si>
  <si>
    <t>Entidad Local*</t>
  </si>
  <si>
    <t>Unidades poblacionales según INE</t>
  </si>
  <si>
    <t>Nº contenedores RSU</t>
  </si>
  <si>
    <t>NEUMÁTICA</t>
  </si>
  <si>
    <t>Nº contenedores ORGÁNICA</t>
  </si>
  <si>
    <t>SISTEMA NEUMÁTICO</t>
  </si>
  <si>
    <t>_</t>
  </si>
  <si>
    <t>1273*</t>
  </si>
  <si>
    <r>
      <t>Ayuntamiento de Zaragoza</t>
    </r>
    <r>
      <rPr>
        <b/>
        <i/>
        <vertAlign val="superscript"/>
        <sz val="10"/>
        <color theme="1" tint="0.34998626667073579"/>
        <rFont val="Arial"/>
        <family val="2"/>
      </rPr>
      <t>(1)</t>
    </r>
  </si>
  <si>
    <t>140 a 200</t>
  </si>
  <si>
    <t>255 a 300</t>
  </si>
  <si>
    <t>(1) Los datos facilitados son estimados y recogen la versión de la implantación de contenedores con la mejor información disponible, se facilita de forma orientativa. En el caso de los contenedores de carga trasera de fracción resto se deben considerar de modo adicional las estimación de número de cubos domiciliarios de RSU (5.126) y en orgánica hay contenedores quita y pon en el centro histórico pudiendo llegar a un total de 2.000 contenedores de fracción resto incluyendo los 1081 de carga lateral aproximadamente.</t>
  </si>
  <si>
    <t xml:space="preserve">(2) Se ofrecen rango de número de contenedores porque parte de ellos pueden encontrarse dentro de fincas y es orientativo. </t>
  </si>
  <si>
    <r>
      <t>Ayuntamiento de Elda</t>
    </r>
    <r>
      <rPr>
        <b/>
        <i/>
        <vertAlign val="superscript"/>
        <sz val="10"/>
        <color theme="1" tint="0.34998626667073579"/>
        <rFont val="Arial"/>
        <family val="2"/>
      </rPr>
      <t>(2)</t>
    </r>
  </si>
  <si>
    <r>
      <t>Estrada (A)</t>
    </r>
    <r>
      <rPr>
        <b/>
        <i/>
        <vertAlign val="superscript"/>
        <sz val="10"/>
        <color theme="1" tint="0.34998626667073579"/>
        <rFont val="Arial"/>
        <family val="2"/>
      </rPr>
      <t>(3)</t>
    </r>
  </si>
  <si>
    <t>Nota: se proporcionan a modo orientativo y no vinculante, los datos técnicos con la mejor información disponible que se pueda facilitar, (población (población de derecho INE-2023 que aplica a 2024), número de municipios y número de contenedores de envases ligeros y papel cartón, pudiendo ser consultados los referentes a la fracción vidrio en su página web https://www.ecovidrio.es/). Para las fracciones resto, orgánica se aporta la mejor información disponible a fecha de publicación de la licitación no teniendo un reflejo fiel de la realidad, sino que es información orientativa y no vinculante.</t>
  </si>
  <si>
    <t>(3) Se dispone en el municipio de contenedores de fracción orgánica (dato estimativo mostrado en la tabla anterior) y existe adicionalmente recogida puerta a puerta de fracción orgánica y de eell en algunas zonas del centro del municipio para grandes generadores de hostelería.</t>
  </si>
  <si>
    <t>ND</t>
  </si>
  <si>
    <r>
      <t>Ayuntamiento de Puente Genil</t>
    </r>
    <r>
      <rPr>
        <b/>
        <i/>
        <vertAlign val="superscript"/>
        <sz val="10"/>
        <color theme="1" tint="0.34998626667073579"/>
        <rFont val="Arial"/>
        <family val="2"/>
      </rPr>
      <t>(0)</t>
    </r>
  </si>
  <si>
    <t xml:space="preserve">(0) Para fracción resto no se dispone del desglose por tipo de sistema de recogida, se aporta número en sistema de recogida más frecuente. </t>
  </si>
  <si>
    <t>Nota*: se considera el estudio de todo el municipio al completo considerando la Entidad Local, todas las unidades poblacionales  que componen cada Entidad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</si>
</sst>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sz val="10"/>
      <name val="Arial"/>
      <family val="2"/>
    </font>
    <font>
      <b/>
      <i/>
      <sz val="10"/>
      <name val="Arial"/>
      <family val="2"/>
    </font>
    <font>
      <b/>
      <sz val="11"/>
      <color theme="1"/>
      <name val="Calibri"/>
      <family val="2"/>
      <scheme val="minor"/>
    </font>
    <font>
      <i/>
      <sz val="10"/>
      <name val="Arial"/>
      <family val="2"/>
    </font>
    <font>
      <b/>
      <i/>
      <sz val="10"/>
      <color theme="1" tint="0.34998626667073579"/>
      <name val="Arial"/>
      <family val="2"/>
    </font>
    <font>
      <u/>
      <sz val="10"/>
      <color theme="10"/>
      <name val="Arial"/>
      <family val="2"/>
    </font>
    <font>
      <sz val="12"/>
      <name val="Arial"/>
      <family val="2"/>
    </font>
    <font>
      <u/>
      <sz val="12"/>
      <color theme="10"/>
      <name val="Arial"/>
      <family val="2"/>
    </font>
    <font>
      <sz val="8"/>
      <name val="Arial"/>
      <family val="2"/>
    </font>
    <font>
      <sz val="10"/>
      <name val="Arial"/>
      <family val="2"/>
    </font>
    <font>
      <b/>
      <i/>
      <vertAlign val="superscript"/>
      <sz val="10"/>
      <color theme="1" tint="0.34998626667073579"/>
      <name val="Arial"/>
      <family val="2"/>
    </font>
    <font>
      <i/>
      <sz val="9"/>
      <color theme="1" tint="0.34998626667073579"/>
      <name val="Arial"/>
      <family val="2"/>
    </font>
    <font>
      <i/>
      <sz val="9"/>
      <name val="Arial"/>
      <family val="2"/>
    </font>
    <font>
      <sz val="9"/>
      <name val="Arial"/>
      <family val="2"/>
    </font>
  </fonts>
  <fills count="8">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16">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theme="1" tint="0.499984740745262"/>
      </left>
      <right style="hair">
        <color theme="1" tint="0.499984740745262"/>
      </right>
      <top/>
      <bottom style="hair">
        <color theme="1" tint="0.499984740745262"/>
      </bottom>
      <diagonal/>
    </border>
    <border>
      <left style="medium">
        <color indexed="64"/>
      </left>
      <right style="hair">
        <color theme="1" tint="0.499984740745262"/>
      </right>
      <top/>
      <bottom style="hair">
        <color theme="1" tint="0.499984740745262"/>
      </bottom>
      <diagonal/>
    </border>
    <border>
      <left style="hair">
        <color theme="1" tint="0.499984740745262"/>
      </left>
      <right style="medium">
        <color indexed="64"/>
      </right>
      <top/>
      <bottom style="hair">
        <color theme="1" tint="0.499984740745262"/>
      </bottom>
      <diagonal/>
    </border>
    <border>
      <left style="medium">
        <color indexed="64"/>
      </left>
      <right style="hair">
        <color theme="1" tint="0.499984740745262"/>
      </right>
      <top style="medium">
        <color indexed="64"/>
      </top>
      <bottom style="medium">
        <color indexed="64"/>
      </bottom>
      <diagonal/>
    </border>
    <border>
      <left style="hair">
        <color theme="1" tint="0.499984740745262"/>
      </left>
      <right style="hair">
        <color theme="1" tint="0.499984740745262"/>
      </right>
      <top style="medium">
        <color indexed="64"/>
      </top>
      <bottom style="medium">
        <color indexed="64"/>
      </bottom>
      <diagonal/>
    </border>
    <border>
      <left style="hair">
        <color theme="1" tint="0.499984740745262"/>
      </left>
      <right style="medium">
        <color indexed="64"/>
      </right>
      <top style="medium">
        <color indexed="64"/>
      </top>
      <bottom style="medium">
        <color indexed="64"/>
      </bottom>
      <diagonal/>
    </border>
    <border>
      <left style="hair">
        <color theme="1" tint="0.499984740745262"/>
      </left>
      <right/>
      <top style="medium">
        <color indexed="64"/>
      </top>
      <bottom style="medium">
        <color indexed="64"/>
      </bottom>
      <diagonal/>
    </border>
    <border>
      <left style="hair">
        <color theme="1" tint="0.499984740745262"/>
      </left>
      <right/>
      <top/>
      <bottom style="hair">
        <color theme="1" tint="0.499984740745262"/>
      </bottom>
      <diagonal/>
    </border>
    <border>
      <left style="dashed">
        <color theme="0" tint="-0.14996795556505021"/>
      </left>
      <right style="medium">
        <color indexed="64"/>
      </right>
      <top style="medium">
        <color indexed="64"/>
      </top>
      <bottom style="medium">
        <color indexed="64"/>
      </bottom>
      <diagonal/>
    </border>
    <border>
      <left style="dashed">
        <color theme="0" tint="-0.14996795556505021"/>
      </left>
      <right style="medium">
        <color indexed="64"/>
      </right>
      <top/>
      <bottom style="hair">
        <color theme="1" tint="0.499984740745262"/>
      </bottom>
      <diagonal/>
    </border>
  </borders>
  <cellStyleXfs count="4">
    <xf numFmtId="0" fontId="0" fillId="0" borderId="0"/>
    <xf numFmtId="0" fontId="2" fillId="0" borderId="0"/>
    <xf numFmtId="0" fontId="7" fillId="0" borderId="0" applyNumberFormat="0" applyFill="0" applyBorder="0" applyAlignment="0" applyProtection="0"/>
    <xf numFmtId="9" fontId="11" fillId="0" borderId="0" applyFont="0" applyFill="0" applyBorder="0" applyAlignment="0" applyProtection="0"/>
  </cellStyleXfs>
  <cellXfs count="65">
    <xf numFmtId="0" fontId="0" fillId="0" borderId="0" xfId="0"/>
    <xf numFmtId="0" fontId="2" fillId="0" borderId="0" xfId="0" applyFont="1"/>
    <xf numFmtId="0" fontId="5" fillId="0" borderId="0" xfId="0" applyFont="1"/>
    <xf numFmtId="0" fontId="0" fillId="5" borderId="0" xfId="0" applyFill="1"/>
    <xf numFmtId="0" fontId="8" fillId="5" borderId="0" xfId="1" applyFont="1" applyFill="1"/>
    <xf numFmtId="0" fontId="8" fillId="5" borderId="0" xfId="0" applyFont="1" applyFill="1"/>
    <xf numFmtId="0" fontId="9" fillId="5" borderId="0" xfId="2" applyFont="1" applyFill="1"/>
    <xf numFmtId="0" fontId="1" fillId="0" borderId="0" xfId="0" applyFont="1" applyAlignment="1">
      <alignment horizontal="center" vertical="top"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6" fillId="4" borderId="2" xfId="1" applyFont="1" applyFill="1" applyBorder="1"/>
    <xf numFmtId="0" fontId="6" fillId="4" borderId="1" xfId="1" applyFont="1" applyFill="1" applyBorder="1"/>
    <xf numFmtId="3" fontId="6" fillId="4" borderId="1" xfId="1" applyNumberFormat="1" applyFont="1" applyFill="1" applyBorder="1"/>
    <xf numFmtId="0" fontId="5" fillId="0" borderId="0" xfId="1" applyFont="1"/>
    <xf numFmtId="3" fontId="5" fillId="0" borderId="0" xfId="1" applyNumberFormat="1" applyFont="1"/>
    <xf numFmtId="1" fontId="3" fillId="0" borderId="0" xfId="1" applyNumberFormat="1" applyFont="1" applyAlignment="1">
      <alignment wrapText="1"/>
    </xf>
    <xf numFmtId="0" fontId="6" fillId="4" borderId="6" xfId="1" applyFont="1" applyFill="1" applyBorder="1"/>
    <xf numFmtId="0" fontId="6" fillId="4" borderId="7" xfId="1" applyFont="1" applyFill="1" applyBorder="1"/>
    <xf numFmtId="0" fontId="5" fillId="4" borderId="6" xfId="1" applyFont="1" applyFill="1" applyBorder="1"/>
    <xf numFmtId="3" fontId="5" fillId="4" borderId="6" xfId="1" applyNumberFormat="1" applyFont="1" applyFill="1" applyBorder="1"/>
    <xf numFmtId="1" fontId="3" fillId="4" borderId="8" xfId="1" applyNumberFormat="1" applyFont="1" applyFill="1" applyBorder="1" applyAlignment="1">
      <alignment wrapText="1"/>
    </xf>
    <xf numFmtId="0" fontId="1" fillId="0" borderId="9" xfId="0" applyFont="1" applyBorder="1"/>
    <xf numFmtId="0" fontId="1" fillId="0" borderId="10" xfId="0" applyFont="1" applyBorder="1"/>
    <xf numFmtId="0" fontId="1" fillId="0" borderId="10" xfId="0" applyFont="1" applyBorder="1" applyAlignment="1">
      <alignment wrapText="1"/>
    </xf>
    <xf numFmtId="0" fontId="1" fillId="0" borderId="10" xfId="0" applyFont="1" applyBorder="1" applyAlignment="1">
      <alignment horizontal="center" wrapText="1"/>
    </xf>
    <xf numFmtId="0" fontId="1" fillId="2" borderId="11" xfId="0" applyFont="1" applyFill="1" applyBorder="1" applyAlignment="1">
      <alignment horizontal="center" vertical="top" wrapText="1"/>
    </xf>
    <xf numFmtId="0" fontId="1" fillId="0" borderId="12" xfId="0" applyFont="1" applyBorder="1" applyAlignment="1">
      <alignment wrapText="1"/>
    </xf>
    <xf numFmtId="3" fontId="5" fillId="4" borderId="13" xfId="1" applyNumberFormat="1" applyFont="1" applyFill="1" applyBorder="1"/>
    <xf numFmtId="0" fontId="1" fillId="3" borderId="9" xfId="0" applyFont="1" applyFill="1" applyBorder="1" applyAlignment="1">
      <alignment wrapText="1"/>
    </xf>
    <xf numFmtId="1" fontId="3" fillId="4" borderId="7" xfId="1" applyNumberFormat="1" applyFont="1" applyFill="1" applyBorder="1" applyAlignment="1">
      <alignment wrapText="1"/>
    </xf>
    <xf numFmtId="0" fontId="6" fillId="0" borderId="0" xfId="1" applyFont="1" applyAlignment="1">
      <alignment horizontal="left" vertical="top" wrapText="1"/>
    </xf>
    <xf numFmtId="3" fontId="6" fillId="4" borderId="0" xfId="1" applyNumberFormat="1" applyFont="1" applyFill="1"/>
    <xf numFmtId="0" fontId="6" fillId="4" borderId="0" xfId="1" applyFont="1" applyFill="1"/>
    <xf numFmtId="0" fontId="2" fillId="0" borderId="0" xfId="0" applyFont="1" applyAlignment="1">
      <alignment horizontal="right"/>
    </xf>
    <xf numFmtId="0" fontId="1" fillId="6" borderId="9" xfId="0" applyFont="1" applyFill="1" applyBorder="1" applyAlignment="1">
      <alignment wrapText="1"/>
    </xf>
    <xf numFmtId="0" fontId="0" fillId="0" borderId="0" xfId="0" applyAlignment="1">
      <alignment wrapText="1"/>
    </xf>
    <xf numFmtId="0" fontId="5" fillId="4" borderId="6" xfId="1" applyFont="1" applyFill="1" applyBorder="1" applyAlignment="1">
      <alignment wrapText="1"/>
    </xf>
    <xf numFmtId="3" fontId="5" fillId="4" borderId="6" xfId="1" applyNumberFormat="1" applyFont="1" applyFill="1" applyBorder="1" applyAlignment="1">
      <alignment wrapText="1"/>
    </xf>
    <xf numFmtId="3" fontId="5" fillId="4" borderId="13" xfId="1" applyNumberFormat="1" applyFont="1" applyFill="1" applyBorder="1" applyAlignment="1">
      <alignment wrapText="1"/>
    </xf>
    <xf numFmtId="0" fontId="2" fillId="0" borderId="0" xfId="0" applyFont="1" applyAlignment="1">
      <alignment wrapText="1"/>
    </xf>
    <xf numFmtId="0" fontId="1" fillId="0" borderId="14" xfId="0" applyFont="1" applyBorder="1" applyAlignment="1">
      <alignment wrapText="1"/>
    </xf>
    <xf numFmtId="3" fontId="5" fillId="4" borderId="15" xfId="1" applyNumberFormat="1" applyFont="1" applyFill="1" applyBorder="1" applyAlignment="1">
      <alignment wrapText="1"/>
    </xf>
    <xf numFmtId="0" fontId="1" fillId="7" borderId="9" xfId="0" applyFont="1" applyFill="1" applyBorder="1" applyAlignment="1">
      <alignment wrapText="1"/>
    </xf>
    <xf numFmtId="1" fontId="3" fillId="4" borderId="7" xfId="1" applyNumberFormat="1" applyFont="1" applyFill="1" applyBorder="1" applyAlignment="1">
      <alignment horizontal="right" wrapText="1"/>
    </xf>
    <xf numFmtId="9" fontId="0" fillId="0" borderId="0" xfId="3" applyFont="1"/>
    <xf numFmtId="0" fontId="8" fillId="5" borderId="0" xfId="1" applyFont="1" applyFill="1" applyAlignment="1">
      <alignment horizontal="left" vertical="top" wrapText="1"/>
    </xf>
    <xf numFmtId="0" fontId="6" fillId="0" borderId="0" xfId="1" applyFont="1" applyAlignment="1">
      <alignment horizontal="left" vertical="top" wrapText="1"/>
    </xf>
    <xf numFmtId="0" fontId="6" fillId="5" borderId="0" xfId="1" applyFont="1" applyFill="1" applyBorder="1"/>
    <xf numFmtId="0" fontId="5" fillId="5" borderId="0" xfId="1" applyFont="1" applyFill="1" applyBorder="1" applyAlignment="1">
      <alignment wrapText="1"/>
    </xf>
    <xf numFmtId="3" fontId="5" fillId="5" borderId="0" xfId="1" applyNumberFormat="1" applyFont="1" applyFill="1" applyBorder="1" applyAlignment="1">
      <alignment wrapText="1"/>
    </xf>
    <xf numFmtId="1" fontId="3" fillId="5" borderId="0" xfId="1" applyNumberFormat="1" applyFont="1" applyFill="1" applyBorder="1" applyAlignment="1">
      <alignment wrapText="1"/>
    </xf>
    <xf numFmtId="0" fontId="5" fillId="5" borderId="0" xfId="1" applyFont="1" applyFill="1" applyBorder="1"/>
    <xf numFmtId="3" fontId="5" fillId="5" borderId="0" xfId="1" applyNumberFormat="1" applyFont="1" applyFill="1" applyBorder="1"/>
    <xf numFmtId="1" fontId="3" fillId="5" borderId="0" xfId="1" applyNumberFormat="1" applyFont="1" applyFill="1" applyBorder="1" applyAlignment="1">
      <alignment horizontal="right" wrapText="1"/>
    </xf>
    <xf numFmtId="0" fontId="5" fillId="5" borderId="0" xfId="0" applyFont="1" applyFill="1"/>
    <xf numFmtId="0" fontId="13" fillId="0" borderId="0" xfId="1" applyFont="1" applyAlignment="1">
      <alignment horizontal="left" vertical="top"/>
    </xf>
    <xf numFmtId="0" fontId="13" fillId="0" borderId="0" xfId="1" applyFont="1" applyAlignment="1">
      <alignment horizontal="left" vertical="top" wrapText="1"/>
    </xf>
    <xf numFmtId="0" fontId="14" fillId="0" borderId="0" xfId="1" applyFont="1"/>
    <xf numFmtId="3" fontId="14" fillId="0" borderId="0" xfId="1" applyNumberFormat="1" applyFont="1"/>
    <xf numFmtId="1" fontId="14" fillId="0" borderId="0" xfId="1" applyNumberFormat="1" applyFont="1" applyAlignment="1">
      <alignment wrapText="1"/>
    </xf>
    <xf numFmtId="0" fontId="15" fillId="0" borderId="0" xfId="0" applyFont="1"/>
    <xf numFmtId="0" fontId="13" fillId="0" borderId="0" xfId="1" applyFont="1" applyAlignment="1">
      <alignment horizontal="left" vertical="top" wrapText="1"/>
    </xf>
    <xf numFmtId="0" fontId="13" fillId="0" borderId="0" xfId="1" applyFont="1" applyAlignment="1">
      <alignment vertical="top" wrapText="1"/>
    </xf>
    <xf numFmtId="9" fontId="15" fillId="0" borderId="0" xfId="3" applyFont="1"/>
  </cellXfs>
  <cellStyles count="4">
    <cellStyle name="Hipervínculo" xfId="2" builtinId="8"/>
    <cellStyle name="Normal" xfId="0" builtinId="0"/>
    <cellStyle name="Normal 2" xfId="1" xr:uid="{00000000-0005-0000-0000-000001000000}"/>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ovidrio.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FA39-9BB2-4FB3-8153-9C321041A8A1}">
  <dimension ref="A3:K8"/>
  <sheetViews>
    <sheetView workbookViewId="0">
      <selection activeCell="B16" sqref="B16"/>
    </sheetView>
  </sheetViews>
  <sheetFormatPr baseColWidth="10" defaultColWidth="11.453125" defaultRowHeight="12.5" x14ac:dyDescent="0.25"/>
  <cols>
    <col min="1" max="16384" width="11.453125" style="3"/>
  </cols>
  <sheetData>
    <row r="3" spans="1:11" ht="24" customHeight="1" x14ac:dyDescent="0.25">
      <c r="A3" s="46" t="s">
        <v>24</v>
      </c>
      <c r="B3" s="46"/>
      <c r="C3" s="46"/>
      <c r="D3" s="46"/>
      <c r="E3" s="46"/>
      <c r="F3" s="46"/>
      <c r="G3" s="46"/>
      <c r="H3" s="46"/>
      <c r="I3" s="46"/>
      <c r="J3" s="46"/>
      <c r="K3" s="46"/>
    </row>
    <row r="4" spans="1:11" ht="16" customHeight="1" x14ac:dyDescent="0.25">
      <c r="A4" s="46"/>
      <c r="B4" s="46"/>
      <c r="C4" s="46"/>
      <c r="D4" s="46"/>
      <c r="E4" s="46"/>
      <c r="F4" s="46"/>
      <c r="G4" s="46"/>
      <c r="H4" s="46"/>
      <c r="I4" s="46"/>
      <c r="J4" s="46"/>
      <c r="K4" s="46"/>
    </row>
    <row r="5" spans="1:11" ht="11.5" customHeight="1" x14ac:dyDescent="0.25">
      <c r="A5" s="46"/>
      <c r="B5" s="46"/>
      <c r="C5" s="46"/>
      <c r="D5" s="46"/>
      <c r="E5" s="46"/>
      <c r="F5" s="46"/>
      <c r="G5" s="46"/>
      <c r="H5" s="46"/>
      <c r="I5" s="46"/>
      <c r="J5" s="46"/>
      <c r="K5" s="46"/>
    </row>
    <row r="6" spans="1:11" ht="16.5" customHeight="1" x14ac:dyDescent="0.25">
      <c r="A6" s="46"/>
      <c r="B6" s="46"/>
      <c r="C6" s="46"/>
      <c r="D6" s="46"/>
      <c r="E6" s="46"/>
      <c r="F6" s="46"/>
      <c r="G6" s="46"/>
      <c r="H6" s="46"/>
      <c r="I6" s="46"/>
      <c r="J6" s="46"/>
      <c r="K6" s="46"/>
    </row>
    <row r="7" spans="1:11" ht="15.5" x14ac:dyDescent="0.35">
      <c r="A7" s="4"/>
      <c r="B7" s="5"/>
      <c r="C7" s="5"/>
      <c r="D7" s="5"/>
      <c r="E7" s="5"/>
      <c r="F7" s="5"/>
      <c r="G7" s="5"/>
      <c r="H7" s="5"/>
      <c r="I7" s="5"/>
      <c r="J7" s="5"/>
      <c r="K7" s="5"/>
    </row>
    <row r="8" spans="1:11" ht="15.5" x14ac:dyDescent="0.35">
      <c r="A8" s="4" t="s">
        <v>15</v>
      </c>
      <c r="B8" s="5"/>
      <c r="C8" s="5"/>
      <c r="D8" s="5"/>
      <c r="E8" s="5"/>
      <c r="F8" s="5"/>
      <c r="G8" s="5"/>
      <c r="H8" s="6" t="s">
        <v>16</v>
      </c>
      <c r="I8" s="5"/>
      <c r="J8" s="5"/>
      <c r="K8" s="5"/>
    </row>
  </sheetData>
  <mergeCells count="1">
    <mergeCell ref="A3:K6"/>
  </mergeCells>
  <hyperlinks>
    <hyperlink ref="H8" r:id="rId1" xr:uid="{9E5D0AFF-D0FB-460D-BC63-50C33180D1C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BC90B-499A-49B1-9737-9EAECE5E6258}">
  <sheetPr>
    <pageSetUpPr fitToPage="1"/>
  </sheetPr>
  <dimension ref="A1:G12"/>
  <sheetViews>
    <sheetView tabSelected="1" view="pageBreakPreview" zoomScaleNormal="100" zoomScaleSheetLayoutView="100" workbookViewId="0">
      <selection activeCell="B17" sqref="B17"/>
    </sheetView>
  </sheetViews>
  <sheetFormatPr baseColWidth="10" defaultRowHeight="12.5" x14ac:dyDescent="0.25"/>
  <cols>
    <col min="1" max="1" width="16.08984375" bestFit="1" customWidth="1"/>
    <col min="2" max="2" width="25.90625" bestFit="1" customWidth="1"/>
    <col min="3" max="3" width="38.90625" bestFit="1" customWidth="1"/>
    <col min="4" max="4" width="33.08984375" bestFit="1" customWidth="1"/>
    <col min="5" max="5" width="19" bestFit="1" customWidth="1"/>
    <col min="6" max="6" width="18.26953125" customWidth="1"/>
    <col min="7" max="7" width="14" customWidth="1"/>
  </cols>
  <sheetData>
    <row r="1" spans="1:7" s="7" customFormat="1" ht="49.25" customHeight="1" thickBot="1" x14ac:dyDescent="0.3">
      <c r="A1" s="8" t="s">
        <v>8</v>
      </c>
      <c r="B1" s="9" t="s">
        <v>9</v>
      </c>
      <c r="C1" s="9" t="s">
        <v>42</v>
      </c>
      <c r="D1" s="9" t="s">
        <v>10</v>
      </c>
      <c r="E1" s="9" t="s">
        <v>13</v>
      </c>
      <c r="F1" s="10" t="s">
        <v>37</v>
      </c>
      <c r="G1" s="10" t="s">
        <v>43</v>
      </c>
    </row>
    <row r="2" spans="1:7" ht="13.5" thickBot="1" x14ac:dyDescent="0.35">
      <c r="A2" s="11" t="s">
        <v>25</v>
      </c>
      <c r="B2" s="12" t="s">
        <v>30</v>
      </c>
      <c r="C2" s="12" t="s">
        <v>39</v>
      </c>
      <c r="D2" s="12" t="str">
        <f>C2</f>
        <v>Ayuntamiento de Puente Genil</v>
      </c>
      <c r="E2" s="12" t="s">
        <v>20</v>
      </c>
      <c r="F2" s="13">
        <v>29781</v>
      </c>
      <c r="G2" s="32">
        <v>12</v>
      </c>
    </row>
    <row r="3" spans="1:7" ht="13.5" thickBot="1" x14ac:dyDescent="0.35">
      <c r="A3" s="11" t="s">
        <v>26</v>
      </c>
      <c r="B3" s="12" t="s">
        <v>41</v>
      </c>
      <c r="C3" s="12" t="s">
        <v>38</v>
      </c>
      <c r="D3" s="12" t="str">
        <f t="shared" ref="D3:D9" si="0">C3</f>
        <v>Ayuntamiento de Zaragoza</v>
      </c>
      <c r="E3" s="12" t="s">
        <v>14</v>
      </c>
      <c r="F3" s="13">
        <v>696313</v>
      </c>
      <c r="G3" s="32">
        <v>15</v>
      </c>
    </row>
    <row r="4" spans="1:7" ht="13.5" thickBot="1" x14ac:dyDescent="0.35">
      <c r="A4" s="11" t="s">
        <v>17</v>
      </c>
      <c r="B4" s="12" t="s">
        <v>18</v>
      </c>
      <c r="C4" s="12" t="s">
        <v>28</v>
      </c>
      <c r="D4" s="12" t="str">
        <f t="shared" si="0"/>
        <v>Ayuntamiento de los Realejos</v>
      </c>
      <c r="E4" s="12" t="s">
        <v>20</v>
      </c>
      <c r="F4" s="13">
        <v>37207</v>
      </c>
      <c r="G4" s="32">
        <v>6</v>
      </c>
    </row>
    <row r="5" spans="1:7" ht="13.5" thickBot="1" x14ac:dyDescent="0.35">
      <c r="A5" s="11" t="s">
        <v>17</v>
      </c>
      <c r="B5" s="12" t="s">
        <v>22</v>
      </c>
      <c r="C5" s="12" t="s">
        <v>29</v>
      </c>
      <c r="D5" s="12" t="str">
        <f t="shared" si="0"/>
        <v>Ayuntamiento de Aldea de San Nicolás</v>
      </c>
      <c r="E5" s="12" t="s">
        <v>20</v>
      </c>
      <c r="F5" s="13">
        <v>7506</v>
      </c>
      <c r="G5" s="32">
        <v>17</v>
      </c>
    </row>
    <row r="6" spans="1:7" ht="13.5" thickBot="1" x14ac:dyDescent="0.35">
      <c r="A6" s="11" t="s">
        <v>27</v>
      </c>
      <c r="B6" s="12" t="s">
        <v>35</v>
      </c>
      <c r="C6" s="12" t="s">
        <v>31</v>
      </c>
      <c r="D6" s="12" t="str">
        <f t="shared" si="0"/>
        <v>Ayuntamiento de Elda</v>
      </c>
      <c r="E6" s="12" t="s">
        <v>14</v>
      </c>
      <c r="F6" s="13">
        <v>53034</v>
      </c>
      <c r="G6" s="32">
        <v>2</v>
      </c>
    </row>
    <row r="7" spans="1:7" ht="13.5" thickBot="1" x14ac:dyDescent="0.35">
      <c r="A7" s="11" t="s">
        <v>27</v>
      </c>
      <c r="B7" s="12" t="s">
        <v>35</v>
      </c>
      <c r="C7" s="12" t="s">
        <v>32</v>
      </c>
      <c r="D7" s="12" t="str">
        <f t="shared" si="0"/>
        <v xml:space="preserve">Ayuntamiento de Orihuela </v>
      </c>
      <c r="E7" s="12" t="s">
        <v>14</v>
      </c>
      <c r="F7" s="13">
        <v>82449</v>
      </c>
      <c r="G7" s="32">
        <v>24</v>
      </c>
    </row>
    <row r="8" spans="1:7" ht="13.5" thickBot="1" x14ac:dyDescent="0.35">
      <c r="A8" s="11" t="s">
        <v>27</v>
      </c>
      <c r="B8" s="12" t="s">
        <v>36</v>
      </c>
      <c r="C8" s="12" t="s">
        <v>33</v>
      </c>
      <c r="D8" s="12" t="str">
        <f t="shared" si="0"/>
        <v>Ayuntamiento de Paterna</v>
      </c>
      <c r="E8" s="12" t="s">
        <v>14</v>
      </c>
      <c r="F8" s="13">
        <v>73488</v>
      </c>
      <c r="G8" s="32">
        <v>6</v>
      </c>
    </row>
    <row r="9" spans="1:7" ht="13.5" thickBot="1" x14ac:dyDescent="0.35">
      <c r="A9" s="11" t="s">
        <v>19</v>
      </c>
      <c r="B9" s="12" t="s">
        <v>34</v>
      </c>
      <c r="C9" s="12" t="s">
        <v>40</v>
      </c>
      <c r="D9" s="12" t="str">
        <f t="shared" si="0"/>
        <v>Estrada (A)</v>
      </c>
      <c r="E9" s="12" t="s">
        <v>23</v>
      </c>
      <c r="F9" s="13">
        <v>20106</v>
      </c>
      <c r="G9" s="32">
        <v>458</v>
      </c>
    </row>
    <row r="12" spans="1:7" ht="13" x14ac:dyDescent="0.3">
      <c r="A12" s="33" t="s">
        <v>62</v>
      </c>
    </row>
  </sheetData>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47BA-89DD-4040-A287-A54550E6F5F4}">
  <sheetPr>
    <pageSetUpPr fitToPage="1"/>
  </sheetPr>
  <dimension ref="A4:AC28"/>
  <sheetViews>
    <sheetView showGridLines="0" topLeftCell="A10" zoomScaleNormal="100" zoomScaleSheetLayoutView="100" workbookViewId="0">
      <selection activeCell="B24" sqref="B24"/>
    </sheetView>
  </sheetViews>
  <sheetFormatPr baseColWidth="10" defaultRowHeight="12.5" outlineLevelCol="1" x14ac:dyDescent="0.25"/>
  <cols>
    <col min="1" max="1" width="21.90625" customWidth="1"/>
    <col min="2" max="2" width="25.90625" bestFit="1" customWidth="1"/>
    <col min="3" max="3" width="34.453125" customWidth="1"/>
    <col min="4" max="4" width="35.26953125" bestFit="1" customWidth="1"/>
    <col min="5" max="5" width="14.08984375" customWidth="1"/>
    <col min="6" max="6" width="10.08984375" style="36" hidden="1" customWidth="1" outlineLevel="1"/>
    <col min="7" max="7" width="5.7265625" style="36" hidden="1" customWidth="1" outlineLevel="1"/>
    <col min="8" max="8" width="10.08984375" style="36" hidden="1" customWidth="1" outlineLevel="1"/>
    <col min="9" max="9" width="12.08984375" style="36" hidden="1" customWidth="1" outlineLevel="1"/>
    <col min="10" max="10" width="12.453125" style="36" hidden="1" customWidth="1" outlineLevel="1"/>
    <col min="11" max="11" width="15.08984375" bestFit="1" customWidth="1" collapsed="1"/>
    <col min="12" max="12" width="11.1796875" hidden="1" customWidth="1" outlineLevel="1"/>
    <col min="13" max="13" width="9.26953125" hidden="1" customWidth="1" outlineLevel="1"/>
    <col min="14" max="14" width="10.453125" hidden="1" customWidth="1" outlineLevel="1"/>
    <col min="15" max="15" width="15.26953125" hidden="1" customWidth="1" outlineLevel="1"/>
    <col min="16" max="16" width="12.54296875" hidden="1" customWidth="1" outlineLevel="1"/>
    <col min="17" max="17" width="15.08984375" bestFit="1" customWidth="1" collapsed="1"/>
    <col min="18" max="18" width="12.54296875" hidden="1" customWidth="1" outlineLevel="1"/>
    <col min="19" max="19" width="5.1796875" hidden="1" customWidth="1" outlineLevel="1"/>
    <col min="20" max="20" width="10.81640625" hidden="1" customWidth="1" outlineLevel="1"/>
    <col min="21" max="21" width="12.7265625" hidden="1" customWidth="1" outlineLevel="1"/>
    <col min="22" max="22" width="11.7265625" hidden="1" customWidth="1" outlineLevel="1"/>
    <col min="23" max="23" width="10.90625" collapsed="1"/>
    <col min="24" max="24" width="10.90625" hidden="1" customWidth="1" outlineLevel="1"/>
    <col min="25" max="25" width="5.1796875" hidden="1" customWidth="1" outlineLevel="1"/>
    <col min="26" max="26" width="10.90625" hidden="1" customWidth="1" outlineLevel="1"/>
    <col min="27" max="28" width="12.26953125" hidden="1" customWidth="1" outlineLevel="1"/>
    <col min="29" max="29" width="12.36328125" customWidth="1" collapsed="1"/>
  </cols>
  <sheetData>
    <row r="4" spans="1:29" ht="13.5" customHeight="1" thickBot="1" x14ac:dyDescent="0.3">
      <c r="A4" t="s">
        <v>0</v>
      </c>
    </row>
    <row r="5" spans="1:29" ht="39.5" thickBot="1" x14ac:dyDescent="0.35">
      <c r="A5" s="22" t="s">
        <v>1</v>
      </c>
      <c r="B5" s="23" t="s">
        <v>21</v>
      </c>
      <c r="C5" s="23" t="s">
        <v>2</v>
      </c>
      <c r="D5" s="23" t="s">
        <v>3</v>
      </c>
      <c r="E5" s="23" t="s">
        <v>13</v>
      </c>
      <c r="F5" s="24" t="s">
        <v>5</v>
      </c>
      <c r="G5" s="24" t="s">
        <v>12</v>
      </c>
      <c r="H5" s="24" t="s">
        <v>6</v>
      </c>
      <c r="I5" s="27" t="s">
        <v>7</v>
      </c>
      <c r="J5" s="41" t="s">
        <v>45</v>
      </c>
      <c r="K5" s="35" t="s">
        <v>44</v>
      </c>
      <c r="L5" s="24" t="s">
        <v>5</v>
      </c>
      <c r="M5" s="24" t="s">
        <v>12</v>
      </c>
      <c r="N5" s="24" t="s">
        <v>6</v>
      </c>
      <c r="O5" s="27" t="s">
        <v>7</v>
      </c>
      <c r="P5" s="27" t="s">
        <v>45</v>
      </c>
      <c r="Q5" s="43" t="s">
        <v>46</v>
      </c>
      <c r="R5" s="24" t="s">
        <v>5</v>
      </c>
      <c r="S5" s="24" t="s">
        <v>12</v>
      </c>
      <c r="T5" s="24" t="s">
        <v>6</v>
      </c>
      <c r="U5" s="27" t="s">
        <v>7</v>
      </c>
      <c r="V5" s="27" t="s">
        <v>47</v>
      </c>
      <c r="W5" s="29" t="s">
        <v>11</v>
      </c>
      <c r="X5" s="25" t="s">
        <v>5</v>
      </c>
      <c r="Y5" s="25" t="s">
        <v>12</v>
      </c>
      <c r="Z5" s="25" t="s">
        <v>6</v>
      </c>
      <c r="AA5" s="27" t="s">
        <v>7</v>
      </c>
      <c r="AB5" s="27" t="s">
        <v>47</v>
      </c>
      <c r="AC5" s="26" t="s">
        <v>4</v>
      </c>
    </row>
    <row r="6" spans="1:29" s="2" customFormat="1" ht="15" x14ac:dyDescent="0.3">
      <c r="A6" s="18" t="s">
        <v>25</v>
      </c>
      <c r="B6" s="17" t="s">
        <v>30</v>
      </c>
      <c r="C6" s="17" t="s">
        <v>39</v>
      </c>
      <c r="D6" s="17" t="s">
        <v>60</v>
      </c>
      <c r="E6" s="17" t="s">
        <v>20</v>
      </c>
      <c r="F6" s="37"/>
      <c r="G6" s="38"/>
      <c r="H6" s="38">
        <v>970</v>
      </c>
      <c r="I6" s="39"/>
      <c r="J6" s="42"/>
      <c r="K6" s="30">
        <f>SUM(F6:J6)</f>
        <v>970</v>
      </c>
      <c r="L6" s="19"/>
      <c r="M6" s="20"/>
      <c r="N6" s="20"/>
      <c r="O6" s="28"/>
      <c r="P6" s="28"/>
      <c r="Q6" s="44" t="s">
        <v>48</v>
      </c>
      <c r="R6" s="19">
        <v>331</v>
      </c>
      <c r="S6" s="20"/>
      <c r="T6" s="20">
        <v>207</v>
      </c>
      <c r="U6" s="28"/>
      <c r="V6" s="28"/>
      <c r="W6" s="30">
        <f>SUM(R6:V6)</f>
        <v>538</v>
      </c>
      <c r="X6" s="19"/>
      <c r="Y6" s="20">
        <v>175</v>
      </c>
      <c r="Z6" s="20"/>
      <c r="AA6" s="20"/>
      <c r="AB6" s="28"/>
      <c r="AC6" s="21">
        <f>SUM(X6:AA6)</f>
        <v>175</v>
      </c>
    </row>
    <row r="7" spans="1:29" s="2" customFormat="1" ht="15" x14ac:dyDescent="0.3">
      <c r="A7" s="18" t="s">
        <v>26</v>
      </c>
      <c r="B7" s="17" t="s">
        <v>41</v>
      </c>
      <c r="C7" s="17" t="s">
        <v>38</v>
      </c>
      <c r="D7" s="17" t="s">
        <v>50</v>
      </c>
      <c r="E7" s="17" t="s">
        <v>14</v>
      </c>
      <c r="F7" s="37" t="s">
        <v>49</v>
      </c>
      <c r="G7" s="38"/>
      <c r="H7" s="38">
        <v>3874</v>
      </c>
      <c r="I7" s="39"/>
      <c r="J7" s="42"/>
      <c r="K7" s="30">
        <f t="shared" ref="K7:K13" si="0">SUM(F7:J7)</f>
        <v>3874</v>
      </c>
      <c r="L7" s="19"/>
      <c r="M7" s="20"/>
      <c r="N7" s="20">
        <v>1081</v>
      </c>
      <c r="O7" s="28"/>
      <c r="P7" s="28"/>
      <c r="Q7" s="30">
        <f t="shared" ref="Q7:Q10" si="1">SUM(L7:P7)</f>
        <v>1081</v>
      </c>
      <c r="R7" s="19"/>
      <c r="S7" s="20"/>
      <c r="T7" s="20">
        <v>2179</v>
      </c>
      <c r="U7" s="20">
        <v>45</v>
      </c>
      <c r="V7" s="28">
        <v>150</v>
      </c>
      <c r="W7" s="30">
        <f t="shared" ref="W7:W13" si="2">SUM(R7:V7)</f>
        <v>2374</v>
      </c>
      <c r="X7" s="19"/>
      <c r="Y7" s="20"/>
      <c r="Z7" s="20">
        <v>2045</v>
      </c>
      <c r="AA7" s="20">
        <v>113</v>
      </c>
      <c r="AB7" s="28"/>
      <c r="AC7" s="21">
        <f t="shared" ref="AC7:AC13" si="3">SUM(X7:AA7)</f>
        <v>2158</v>
      </c>
    </row>
    <row r="8" spans="1:29" s="2" customFormat="1" ht="13" x14ac:dyDescent="0.3">
      <c r="A8" s="18" t="s">
        <v>17</v>
      </c>
      <c r="B8" s="17" t="s">
        <v>18</v>
      </c>
      <c r="C8" s="17" t="s">
        <v>28</v>
      </c>
      <c r="D8" s="17" t="s">
        <v>28</v>
      </c>
      <c r="E8" s="17" t="s">
        <v>20</v>
      </c>
      <c r="F8" s="37"/>
      <c r="G8" s="38"/>
      <c r="H8" s="38"/>
      <c r="I8" s="39"/>
      <c r="J8" s="42"/>
      <c r="K8" s="30" t="s">
        <v>59</v>
      </c>
      <c r="L8" s="19"/>
      <c r="M8" s="20"/>
      <c r="N8" s="20"/>
      <c r="O8" s="28"/>
      <c r="P8" s="28"/>
      <c r="Q8" s="44" t="s">
        <v>48</v>
      </c>
      <c r="R8" s="19"/>
      <c r="S8" s="20">
        <v>230</v>
      </c>
      <c r="T8" s="20"/>
      <c r="U8" s="28"/>
      <c r="V8" s="28"/>
      <c r="W8" s="30">
        <f t="shared" si="2"/>
        <v>230</v>
      </c>
      <c r="X8" s="19"/>
      <c r="Y8" s="20">
        <v>110</v>
      </c>
      <c r="Z8" s="20"/>
      <c r="AA8" s="20"/>
      <c r="AB8" s="28"/>
      <c r="AC8" s="21">
        <f t="shared" si="3"/>
        <v>110</v>
      </c>
    </row>
    <row r="9" spans="1:29" s="2" customFormat="1" ht="13" x14ac:dyDescent="0.3">
      <c r="A9" s="18" t="s">
        <v>17</v>
      </c>
      <c r="B9" s="17" t="s">
        <v>22</v>
      </c>
      <c r="C9" s="17" t="s">
        <v>29</v>
      </c>
      <c r="D9" s="17" t="s">
        <v>29</v>
      </c>
      <c r="E9" s="17" t="s">
        <v>20</v>
      </c>
      <c r="F9" s="37"/>
      <c r="G9" s="38"/>
      <c r="H9" s="38"/>
      <c r="I9" s="39"/>
      <c r="J9" s="42"/>
      <c r="K9" s="30" t="s">
        <v>59</v>
      </c>
      <c r="L9" s="19"/>
      <c r="M9" s="20"/>
      <c r="N9" s="20"/>
      <c r="O9" s="28"/>
      <c r="P9" s="28"/>
      <c r="Q9" s="44" t="s">
        <v>59</v>
      </c>
      <c r="R9" s="19">
        <v>200</v>
      </c>
      <c r="S9" s="20"/>
      <c r="T9" s="20"/>
      <c r="U9" s="28"/>
      <c r="V9" s="28"/>
      <c r="W9" s="30">
        <f t="shared" si="2"/>
        <v>200</v>
      </c>
      <c r="X9" s="19">
        <v>90</v>
      </c>
      <c r="Y9" s="20"/>
      <c r="Z9" s="20"/>
      <c r="AA9" s="20"/>
      <c r="AB9" s="28"/>
      <c r="AC9" s="21">
        <f t="shared" si="3"/>
        <v>90</v>
      </c>
    </row>
    <row r="10" spans="1:29" s="2" customFormat="1" ht="15" x14ac:dyDescent="0.3">
      <c r="A10" s="18" t="s">
        <v>27</v>
      </c>
      <c r="B10" s="17" t="s">
        <v>35</v>
      </c>
      <c r="C10" s="17" t="s">
        <v>31</v>
      </c>
      <c r="D10" s="17" t="s">
        <v>55</v>
      </c>
      <c r="E10" s="17" t="s">
        <v>14</v>
      </c>
      <c r="F10" s="37"/>
      <c r="G10" s="38"/>
      <c r="H10" s="38"/>
      <c r="I10" s="39"/>
      <c r="J10" s="42"/>
      <c r="K10" s="30" t="s">
        <v>59</v>
      </c>
      <c r="L10" s="19">
        <v>800</v>
      </c>
      <c r="M10" s="20"/>
      <c r="N10" s="20"/>
      <c r="O10" s="28"/>
      <c r="P10" s="28"/>
      <c r="Q10" s="30">
        <f t="shared" si="1"/>
        <v>800</v>
      </c>
      <c r="R10" s="19"/>
      <c r="S10" s="20">
        <v>170</v>
      </c>
      <c r="T10" s="20"/>
      <c r="U10" s="28"/>
      <c r="V10" s="28"/>
      <c r="W10" s="30">
        <f t="shared" si="2"/>
        <v>170</v>
      </c>
      <c r="X10" s="19"/>
      <c r="Y10" s="20">
        <v>171</v>
      </c>
      <c r="Z10" s="20"/>
      <c r="AA10" s="20"/>
      <c r="AB10" s="28"/>
      <c r="AC10" s="21">
        <f t="shared" si="3"/>
        <v>171</v>
      </c>
    </row>
    <row r="11" spans="1:29" s="2" customFormat="1" ht="13" x14ac:dyDescent="0.3">
      <c r="A11" s="18" t="s">
        <v>27</v>
      </c>
      <c r="B11" s="17" t="s">
        <v>35</v>
      </c>
      <c r="C11" s="17" t="s">
        <v>32</v>
      </c>
      <c r="D11" s="17" t="s">
        <v>32</v>
      </c>
      <c r="E11" s="17" t="s">
        <v>14</v>
      </c>
      <c r="F11" s="37">
        <v>1320</v>
      </c>
      <c r="G11" s="38">
        <v>9</v>
      </c>
      <c r="H11" s="38">
        <v>1321</v>
      </c>
      <c r="I11" s="39"/>
      <c r="J11" s="42"/>
      <c r="K11" s="30">
        <f t="shared" si="0"/>
        <v>2650</v>
      </c>
      <c r="L11" s="19"/>
      <c r="M11" s="20"/>
      <c r="N11" s="20"/>
      <c r="O11" s="28"/>
      <c r="P11" s="28"/>
      <c r="Q11" s="44" t="s">
        <v>48</v>
      </c>
      <c r="R11" s="19"/>
      <c r="S11" s="20">
        <v>242</v>
      </c>
      <c r="T11" s="20">
        <v>229</v>
      </c>
      <c r="U11" s="28"/>
      <c r="V11" s="28"/>
      <c r="W11" s="30">
        <f t="shared" si="2"/>
        <v>471</v>
      </c>
      <c r="X11" s="19"/>
      <c r="Y11" s="20">
        <v>150</v>
      </c>
      <c r="Z11" s="20">
        <v>181</v>
      </c>
      <c r="AA11" s="20"/>
      <c r="AB11" s="28"/>
      <c r="AC11" s="21">
        <f t="shared" si="3"/>
        <v>331</v>
      </c>
    </row>
    <row r="12" spans="1:29" s="2" customFormat="1" ht="13" x14ac:dyDescent="0.3">
      <c r="A12" s="18" t="s">
        <v>27</v>
      </c>
      <c r="B12" s="17" t="s">
        <v>36</v>
      </c>
      <c r="C12" s="17" t="s">
        <v>33</v>
      </c>
      <c r="D12" s="17" t="s">
        <v>33</v>
      </c>
      <c r="E12" s="17" t="s">
        <v>14</v>
      </c>
      <c r="F12" s="37"/>
      <c r="G12" s="38"/>
      <c r="H12" s="38"/>
      <c r="I12" s="39"/>
      <c r="J12" s="42"/>
      <c r="K12" s="30" t="s">
        <v>59</v>
      </c>
      <c r="L12" s="19"/>
      <c r="M12" s="20"/>
      <c r="N12" s="20"/>
      <c r="O12" s="28"/>
      <c r="P12" s="28"/>
      <c r="Q12" s="44" t="s">
        <v>48</v>
      </c>
      <c r="R12" s="19"/>
      <c r="S12" s="20"/>
      <c r="T12" s="20">
        <v>183</v>
      </c>
      <c r="U12" s="28"/>
      <c r="V12" s="28"/>
      <c r="W12" s="30">
        <f t="shared" si="2"/>
        <v>183</v>
      </c>
      <c r="X12" s="19"/>
      <c r="Y12" s="20"/>
      <c r="Z12" s="20">
        <v>160</v>
      </c>
      <c r="AA12" s="20"/>
      <c r="AB12" s="28"/>
      <c r="AC12" s="21">
        <f t="shared" si="3"/>
        <v>160</v>
      </c>
    </row>
    <row r="13" spans="1:29" s="2" customFormat="1" ht="15" x14ac:dyDescent="0.3">
      <c r="A13" s="18" t="s">
        <v>19</v>
      </c>
      <c r="B13" s="17" t="s">
        <v>34</v>
      </c>
      <c r="C13" s="17" t="s">
        <v>40</v>
      </c>
      <c r="D13" s="17" t="s">
        <v>56</v>
      </c>
      <c r="E13" s="17" t="s">
        <v>23</v>
      </c>
      <c r="F13" s="37" t="s">
        <v>52</v>
      </c>
      <c r="G13" s="38"/>
      <c r="H13" s="37" t="s">
        <v>51</v>
      </c>
      <c r="I13" s="39"/>
      <c r="J13" s="42"/>
      <c r="K13" s="30">
        <f t="shared" si="0"/>
        <v>0</v>
      </c>
      <c r="L13" s="19"/>
      <c r="M13" s="20"/>
      <c r="N13" s="20"/>
      <c r="O13" s="28"/>
      <c r="P13" s="28"/>
      <c r="Q13" s="44" t="s">
        <v>48</v>
      </c>
      <c r="R13" s="19">
        <v>509</v>
      </c>
      <c r="S13" s="20"/>
      <c r="T13" s="20"/>
      <c r="U13" s="28"/>
      <c r="V13" s="28"/>
      <c r="W13" s="30">
        <f t="shared" si="2"/>
        <v>509</v>
      </c>
      <c r="X13" s="19"/>
      <c r="Y13" s="20">
        <v>57</v>
      </c>
      <c r="Z13" s="20"/>
      <c r="AA13" s="20"/>
      <c r="AB13" s="28"/>
      <c r="AC13" s="21">
        <f t="shared" si="3"/>
        <v>57</v>
      </c>
    </row>
    <row r="14" spans="1:29" s="55" customFormat="1" ht="13" x14ac:dyDescent="0.3">
      <c r="A14" s="48"/>
      <c r="B14" s="48"/>
      <c r="C14" s="48"/>
      <c r="D14" s="48"/>
      <c r="E14" s="48"/>
      <c r="F14" s="49"/>
      <c r="G14" s="50"/>
      <c r="H14" s="49"/>
      <c r="I14" s="50"/>
      <c r="J14" s="50"/>
      <c r="K14" s="51"/>
      <c r="L14" s="52"/>
      <c r="M14" s="53"/>
      <c r="N14" s="53"/>
      <c r="O14" s="53"/>
      <c r="P14" s="53"/>
      <c r="Q14" s="54"/>
      <c r="R14" s="52"/>
      <c r="S14" s="53"/>
      <c r="T14" s="53"/>
      <c r="U14" s="53"/>
      <c r="V14" s="53"/>
      <c r="W14" s="51"/>
      <c r="X14" s="52"/>
      <c r="Y14" s="53"/>
      <c r="Z14" s="53"/>
      <c r="AA14" s="53"/>
      <c r="AB14" s="53"/>
      <c r="AC14" s="51"/>
    </row>
    <row r="15" spans="1:29" ht="61" customHeight="1" x14ac:dyDescent="0.3">
      <c r="A15" s="47" t="s">
        <v>57</v>
      </c>
      <c r="B15" s="47"/>
      <c r="C15" s="47"/>
      <c r="D15" s="47"/>
      <c r="E15" s="47"/>
      <c r="F15" s="47"/>
      <c r="G15" s="47"/>
      <c r="H15" s="47"/>
      <c r="I15" s="47"/>
      <c r="J15" s="47"/>
      <c r="K15" s="47"/>
      <c r="L15" s="47"/>
      <c r="M15" s="47"/>
      <c r="N15" s="47"/>
      <c r="O15" s="47"/>
      <c r="P15" s="47"/>
      <c r="Q15" s="47"/>
      <c r="R15" s="47"/>
      <c r="S15" s="47"/>
      <c r="T15" s="47"/>
      <c r="U15" s="47"/>
      <c r="V15" s="47"/>
      <c r="W15" s="47"/>
      <c r="X15" s="14"/>
      <c r="Y15" s="15"/>
      <c r="Z15" s="15"/>
      <c r="AA15" s="15"/>
      <c r="AB15" s="15"/>
      <c r="AC15" s="16"/>
    </row>
    <row r="16" spans="1:29" s="61" customFormat="1" ht="17" customHeight="1" x14ac:dyDescent="0.3">
      <c r="A16" s="56" t="s">
        <v>61</v>
      </c>
      <c r="B16" s="57"/>
      <c r="C16" s="57"/>
      <c r="D16" s="57"/>
      <c r="E16" s="57"/>
      <c r="F16" s="57"/>
      <c r="G16" s="57"/>
      <c r="H16" s="57"/>
      <c r="I16" s="57"/>
      <c r="J16" s="57"/>
      <c r="K16" s="57"/>
      <c r="L16" s="57"/>
      <c r="M16" s="57"/>
      <c r="N16" s="57"/>
      <c r="O16" s="57"/>
      <c r="P16" s="57"/>
      <c r="Q16" s="57"/>
      <c r="R16" s="57"/>
      <c r="S16" s="57"/>
      <c r="T16" s="57"/>
      <c r="U16" s="57"/>
      <c r="V16" s="57"/>
      <c r="W16" s="57"/>
      <c r="X16" s="58"/>
      <c r="Y16" s="59"/>
      <c r="Z16" s="59"/>
      <c r="AA16" s="59"/>
      <c r="AB16" s="59"/>
      <c r="AC16" s="60"/>
    </row>
    <row r="17" spans="1:26" s="61" customFormat="1" ht="46" customHeight="1" x14ac:dyDescent="0.3">
      <c r="A17" s="62" t="s">
        <v>53</v>
      </c>
      <c r="B17" s="62"/>
      <c r="C17" s="62"/>
      <c r="D17" s="62"/>
      <c r="E17" s="62"/>
      <c r="F17" s="62"/>
      <c r="G17" s="62"/>
      <c r="H17" s="62"/>
      <c r="I17" s="62"/>
      <c r="J17" s="62"/>
      <c r="K17" s="62"/>
      <c r="L17" s="62"/>
      <c r="M17" s="62"/>
      <c r="N17" s="63"/>
      <c r="O17" s="63"/>
      <c r="P17" s="63"/>
      <c r="Q17" s="63"/>
      <c r="R17" s="63"/>
      <c r="S17" s="63"/>
      <c r="T17" s="63"/>
      <c r="U17" s="63"/>
      <c r="V17" s="63"/>
      <c r="W17" s="63"/>
      <c r="Y17" s="59"/>
    </row>
    <row r="18" spans="1:26" s="61" customFormat="1" ht="18" customHeight="1" x14ac:dyDescent="0.3">
      <c r="A18" s="62" t="s">
        <v>54</v>
      </c>
      <c r="B18" s="62"/>
      <c r="C18" s="62"/>
      <c r="D18" s="62"/>
      <c r="E18" s="62"/>
      <c r="F18" s="62"/>
      <c r="G18" s="62"/>
      <c r="H18" s="62"/>
      <c r="I18" s="62"/>
      <c r="J18" s="62"/>
      <c r="K18" s="62"/>
      <c r="L18" s="62"/>
      <c r="M18" s="62"/>
      <c r="S18" s="64"/>
      <c r="T18" s="64"/>
      <c r="Y18" s="59"/>
      <c r="Z18" s="64"/>
    </row>
    <row r="19" spans="1:26" s="61" customFormat="1" ht="12" x14ac:dyDescent="0.3">
      <c r="A19" s="62" t="s">
        <v>58</v>
      </c>
      <c r="B19" s="62"/>
      <c r="C19" s="62"/>
      <c r="D19" s="62"/>
      <c r="E19" s="62"/>
      <c r="F19" s="62"/>
      <c r="G19" s="62"/>
      <c r="H19" s="62"/>
      <c r="I19" s="62"/>
      <c r="J19" s="62"/>
      <c r="K19" s="62"/>
      <c r="L19" s="62"/>
      <c r="M19" s="62"/>
      <c r="S19" s="64"/>
      <c r="T19" s="64"/>
      <c r="Y19" s="59"/>
      <c r="Z19" s="64"/>
    </row>
    <row r="20" spans="1:26" ht="13" x14ac:dyDescent="0.3">
      <c r="A20" s="31"/>
      <c r="B20" s="31"/>
      <c r="C20" s="31"/>
      <c r="D20" s="31"/>
      <c r="E20" s="31"/>
      <c r="F20" s="31"/>
      <c r="G20" s="31"/>
      <c r="H20" s="31"/>
      <c r="I20" s="31"/>
      <c r="J20" s="31"/>
      <c r="K20" s="31"/>
      <c r="L20" s="31"/>
      <c r="M20" s="31"/>
      <c r="S20" s="45"/>
      <c r="T20" s="45"/>
      <c r="Y20" s="15"/>
      <c r="Z20" s="45"/>
    </row>
    <row r="21" spans="1:26" ht="13" x14ac:dyDescent="0.3">
      <c r="A21" s="31"/>
      <c r="B21" s="31"/>
      <c r="C21" s="31"/>
      <c r="D21" s="31"/>
      <c r="E21" s="31"/>
      <c r="F21" s="31"/>
      <c r="G21" s="31"/>
      <c r="H21" s="31"/>
      <c r="I21" s="31"/>
      <c r="J21" s="31"/>
      <c r="K21" s="31"/>
      <c r="L21" s="31"/>
      <c r="M21" s="31"/>
      <c r="S21" s="45"/>
      <c r="T21" s="45"/>
      <c r="Y21" s="15"/>
      <c r="Z21" s="45"/>
    </row>
    <row r="22" spans="1:26" ht="13" x14ac:dyDescent="0.25">
      <c r="A22" s="31"/>
      <c r="B22" s="31"/>
      <c r="C22" s="31"/>
      <c r="D22" s="31"/>
      <c r="E22" s="31"/>
      <c r="F22" s="31"/>
      <c r="G22" s="31"/>
      <c r="H22" s="31"/>
      <c r="I22" s="31"/>
      <c r="J22" s="31"/>
      <c r="K22" s="31"/>
      <c r="L22" s="31"/>
      <c r="M22" s="31"/>
      <c r="S22" s="45"/>
      <c r="T22" s="45"/>
      <c r="Y22" s="45"/>
      <c r="Z22" s="45"/>
    </row>
    <row r="23" spans="1:26" ht="13" x14ac:dyDescent="0.25">
      <c r="A23" s="31"/>
      <c r="B23" s="31"/>
      <c r="C23" s="31"/>
      <c r="D23" s="31"/>
      <c r="E23" s="31"/>
      <c r="F23" s="31"/>
      <c r="G23" s="31"/>
      <c r="H23" s="31"/>
      <c r="I23" s="31"/>
      <c r="J23" s="31"/>
      <c r="K23" s="31"/>
      <c r="L23" s="31"/>
      <c r="M23" s="31"/>
      <c r="S23" s="45"/>
      <c r="T23" s="45"/>
      <c r="Y23" s="45"/>
      <c r="Z23" s="45"/>
    </row>
    <row r="26" spans="1:26" x14ac:dyDescent="0.25">
      <c r="B26" s="34"/>
      <c r="D26" s="1"/>
    </row>
    <row r="27" spans="1:26" x14ac:dyDescent="0.25">
      <c r="C27" s="1"/>
    </row>
    <row r="28" spans="1:26" x14ac:dyDescent="0.25">
      <c r="E28" s="1"/>
      <c r="F28" s="40"/>
      <c r="G28" s="40"/>
      <c r="H28" s="40"/>
      <c r="I28" s="40"/>
      <c r="J28" s="40"/>
      <c r="K28" s="1"/>
      <c r="L28" s="1"/>
      <c r="M28" s="1"/>
      <c r="N28" s="1"/>
      <c r="O28" s="1"/>
      <c r="P28" s="1"/>
      <c r="Q28" s="1"/>
    </row>
  </sheetData>
  <mergeCells count="4">
    <mergeCell ref="A15:W15"/>
    <mergeCell ref="A17:M17"/>
    <mergeCell ref="A18:M18"/>
    <mergeCell ref="A19:M19"/>
  </mergeCells>
  <phoneticPr fontId="10" type="noConversion"/>
  <pageMargins left="0.70866141732283472" right="0.70866141732283472" top="0.74803149606299213" bottom="0.7480314960629921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77D8D041831549832C531506448EAD" ma:contentTypeVersion="23" ma:contentTypeDescription="Crear nuevo documento." ma:contentTypeScope="" ma:versionID="9a0682848b87f65757e992b2acf536aa">
  <xsd:schema xmlns:xsd="http://www.w3.org/2001/XMLSchema" xmlns:xs="http://www.w3.org/2001/XMLSchema" xmlns:p="http://schemas.microsoft.com/office/2006/metadata/properties" xmlns:ns2="8b1b9ddd-0b88-475e-9103-1607166712ad" xmlns:ns3="faa8eaae-ab9b-42f0-915b-09c427a73109" targetNamespace="http://schemas.microsoft.com/office/2006/metadata/properties" ma:root="true" ma:fieldsID="aaf7d0221b5bed4f0073a82837b5ff0e" ns2:_="" ns3:_="">
    <xsd:import namespace="8b1b9ddd-0b88-475e-9103-1607166712ad"/>
    <xsd:import namespace="faa8eaae-ab9b-42f0-915b-09c427a7310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1b9ddd-0b88-475e-9103-1607166712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93d0f5a-0cb8-42e0-9675-80666c3d6c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a8eaae-ab9b-42f0-915b-09c427a73109"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530696c3-72a6-4f03-90db-a615691024eb}" ma:internalName="TaxCatchAll" ma:readOnly="false" ma:showField="CatchAllData" ma:web="faa8eaae-ab9b-42f0-915b-09c427a731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1b9ddd-0b88-475e-9103-1607166712ad">
      <Terms xmlns="http://schemas.microsoft.com/office/infopath/2007/PartnerControls"/>
    </lcf76f155ced4ddcb4097134ff3c332f>
    <TaxCatchAll xmlns="faa8eaae-ab9b-42f0-915b-09c427a7310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E489E5-F53A-46FE-A322-72600E4C6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1b9ddd-0b88-475e-9103-1607166712ad"/>
    <ds:schemaRef ds:uri="faa8eaae-ab9b-42f0-915b-09c427a731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038389-7252-4CC6-959B-0DBF07F6CB75}">
  <ds:schemaRefs>
    <ds:schemaRef ds:uri="http://schemas.microsoft.com/office/2006/metadata/properties"/>
    <ds:schemaRef ds:uri="http://schemas.microsoft.com/office/infopath/2007/PartnerControls"/>
    <ds:schemaRef ds:uri="8b1b9ddd-0b88-475e-9103-1607166712ad"/>
    <ds:schemaRef ds:uri="faa8eaae-ab9b-42f0-915b-09c427a73109"/>
  </ds:schemaRefs>
</ds:datastoreItem>
</file>

<file path=customXml/itemProps3.xml><?xml version="1.0" encoding="utf-8"?>
<ds:datastoreItem xmlns:ds="http://schemas.openxmlformats.org/officeDocument/2006/customXml" ds:itemID="{CBCC4763-FFAA-4AB7-A431-A40B7EDD867E}">
  <ds:schemaRefs>
    <ds:schemaRef ds:uri="http://schemas.microsoft.com/sharepoint/v3/contenttype/forms"/>
  </ds:schemaRefs>
</ds:datastoreItem>
</file>

<file path=docMetadata/LabelInfo.xml><?xml version="1.0" encoding="utf-8"?>
<clbl:labelList xmlns:clbl="http://schemas.microsoft.com/office/2020/mipLabelMetadata">
  <clbl:label id="{0fdc8429-4437-4578-9612-b3c37d74c2b3}" enabled="1" method="Standard" siteId="{da469fa5-4041-48c9-b08b-63d03cda9b4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Municipios</vt:lpstr>
      <vt:lpstr>Nº contenedores </vt:lpstr>
    </vt:vector>
  </TitlesOfParts>
  <Company>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Manuela Quicios Velasco</cp:lastModifiedBy>
  <cp:lastPrinted>2022-05-09T12:40:33Z</cp:lastPrinted>
  <dcterms:created xsi:type="dcterms:W3CDTF">2014-01-16T08:59:42Z</dcterms:created>
  <dcterms:modified xsi:type="dcterms:W3CDTF">2025-03-04T18:40:01Z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0x0101005D77D8D041831549832C531506448EAD</vt:lpwstr>
  </property>
  <property fmtid="{D5CDD505-2E9C-101B-9397-08002B2CF9AE}" pid="3" name="Order">
    <vt:r8>21072200</vt:r8>
  </property>
  <property fmtid="{D5CDD505-2E9C-101B-9397-08002B2CF9AE}" pid="4" name="MediaServiceImageTags">
    <vt:lpwstr/>
  </property>
</Properties>
</file>